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薛刚\Desktop\"/>
    </mc:Choice>
  </mc:AlternateContent>
  <xr:revisionPtr revIDLastSave="0" documentId="13_ncr:1_{1AA7DDAE-4790-4B93-A96B-B4DF0979096B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definedNames>
    <definedName name="_xlnm._FilterDatabase" localSheetId="0" hidden="1">Sheet1!$A$2:$G$31</definedName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</calcChain>
</file>

<file path=xl/sharedStrings.xml><?xml version="1.0" encoding="utf-8"?>
<sst xmlns="http://schemas.openxmlformats.org/spreadsheetml/2006/main" count="98" uniqueCount="46">
  <si>
    <t/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</si>
  <si>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</si>
  <si>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职位代码</t>
    </r>
  </si>
  <si>
    <r>
      <rPr>
        <b/>
        <sz val="12"/>
        <color theme="1"/>
        <rFont val="宋体"/>
        <family val="3"/>
        <charset val="134"/>
      </rPr>
      <t>姓名</t>
    </r>
  </si>
  <si>
    <r>
      <rPr>
        <b/>
        <sz val="12"/>
        <color theme="1"/>
        <rFont val="宋体"/>
        <family val="3"/>
        <charset val="134"/>
      </rPr>
      <t>准考证号</t>
    </r>
  </si>
  <si>
    <r>
      <rPr>
        <b/>
        <sz val="12"/>
        <color theme="1"/>
        <rFont val="宋体"/>
        <family val="3"/>
        <charset val="134"/>
      </rPr>
      <t>笔试成绩</t>
    </r>
  </si>
  <si>
    <r>
      <rPr>
        <b/>
        <sz val="12"/>
        <color theme="1"/>
        <rFont val="宋体"/>
        <family val="3"/>
        <charset val="134"/>
      </rPr>
      <t>排名</t>
    </r>
  </si>
  <si>
    <r>
      <rPr>
        <b/>
        <sz val="12"/>
        <color theme="1"/>
        <rFont val="宋体"/>
        <family val="3"/>
        <charset val="134"/>
      </rPr>
      <t>备注</t>
    </r>
  </si>
  <si>
    <r>
      <rPr>
        <sz val="11"/>
        <color theme="1"/>
        <rFont val="宋体"/>
        <family val="3"/>
        <charset val="134"/>
      </rPr>
      <t>杨艳</t>
    </r>
  </si>
  <si>
    <r>
      <rPr>
        <sz val="11"/>
        <color theme="1"/>
        <rFont val="宋体"/>
        <family val="3"/>
        <charset val="134"/>
      </rPr>
      <t>幸晴晴</t>
    </r>
  </si>
  <si>
    <r>
      <rPr>
        <sz val="11"/>
        <color theme="1"/>
        <rFont val="宋体"/>
        <family val="3"/>
        <charset val="134"/>
      </rPr>
      <t>安原</t>
    </r>
  </si>
  <si>
    <r>
      <rPr>
        <sz val="11"/>
        <color theme="1"/>
        <rFont val="宋体"/>
        <family val="3"/>
        <charset val="134"/>
      </rPr>
      <t>陈慧</t>
    </r>
  </si>
  <si>
    <r>
      <rPr>
        <sz val="11"/>
        <color theme="1"/>
        <rFont val="宋体"/>
        <family val="3"/>
        <charset val="134"/>
      </rPr>
      <t>刘欣悦</t>
    </r>
  </si>
  <si>
    <r>
      <rPr>
        <sz val="11"/>
        <color theme="1"/>
        <rFont val="宋体"/>
        <family val="3"/>
        <charset val="134"/>
      </rPr>
      <t>薛令超</t>
    </r>
  </si>
  <si>
    <r>
      <rPr>
        <sz val="11"/>
        <color theme="1"/>
        <rFont val="宋体"/>
        <family val="3"/>
        <charset val="134"/>
      </rPr>
      <t>范小群</t>
    </r>
  </si>
  <si>
    <r>
      <rPr>
        <sz val="11"/>
        <color theme="1"/>
        <rFont val="宋体"/>
        <family val="3"/>
        <charset val="134"/>
      </rPr>
      <t>吕驰</t>
    </r>
  </si>
  <si>
    <r>
      <rPr>
        <sz val="11"/>
        <color theme="1"/>
        <rFont val="宋体"/>
        <family val="3"/>
        <charset val="134"/>
      </rPr>
      <t>代昆豪</t>
    </r>
  </si>
  <si>
    <r>
      <rPr>
        <sz val="11"/>
        <color theme="1"/>
        <rFont val="宋体"/>
        <family val="3"/>
        <charset val="134"/>
      </rPr>
      <t>陈璐璐</t>
    </r>
  </si>
  <si>
    <r>
      <rPr>
        <sz val="11"/>
        <color theme="1"/>
        <rFont val="宋体"/>
        <family val="3"/>
        <charset val="134"/>
      </rPr>
      <t>梁然</t>
    </r>
  </si>
  <si>
    <r>
      <rPr>
        <sz val="11"/>
        <color theme="1"/>
        <rFont val="宋体"/>
        <family val="3"/>
        <charset val="134"/>
      </rPr>
      <t>马思远</t>
    </r>
  </si>
  <si>
    <r>
      <rPr>
        <sz val="11"/>
        <color theme="1"/>
        <rFont val="宋体"/>
        <family val="3"/>
        <charset val="134"/>
      </rPr>
      <t>李胜男</t>
    </r>
  </si>
  <si>
    <r>
      <rPr>
        <sz val="11"/>
        <color theme="1"/>
        <rFont val="宋体"/>
        <family val="3"/>
        <charset val="134"/>
      </rPr>
      <t>王海波</t>
    </r>
  </si>
  <si>
    <r>
      <rPr>
        <sz val="11"/>
        <color theme="1"/>
        <rFont val="宋体"/>
        <family val="3"/>
        <charset val="134"/>
      </rPr>
      <t>廖立国</t>
    </r>
  </si>
  <si>
    <r>
      <rPr>
        <sz val="11"/>
        <color theme="1"/>
        <rFont val="宋体"/>
        <family val="3"/>
        <charset val="134"/>
      </rPr>
      <t>缺考</t>
    </r>
  </si>
  <si>
    <r>
      <rPr>
        <sz val="11"/>
        <color theme="1"/>
        <rFont val="宋体"/>
        <family val="3"/>
        <charset val="134"/>
      </rPr>
      <t>谢宗琳</t>
    </r>
  </si>
  <si>
    <r>
      <rPr>
        <sz val="11"/>
        <color theme="1"/>
        <rFont val="宋体"/>
        <family val="3"/>
        <charset val="134"/>
      </rPr>
      <t>陈玥</t>
    </r>
  </si>
  <si>
    <r>
      <rPr>
        <sz val="11"/>
        <color theme="1"/>
        <rFont val="宋体"/>
        <family val="3"/>
        <charset val="134"/>
      </rPr>
      <t>何安琪</t>
    </r>
  </si>
  <si>
    <r>
      <rPr>
        <sz val="11"/>
        <color theme="1"/>
        <rFont val="宋体"/>
        <family val="3"/>
        <charset val="134"/>
      </rPr>
      <t>任君</t>
    </r>
  </si>
  <si>
    <r>
      <rPr>
        <sz val="11"/>
        <color theme="1"/>
        <rFont val="宋体"/>
        <family val="3"/>
        <charset val="134"/>
      </rPr>
      <t>倪念</t>
    </r>
  </si>
  <si>
    <r>
      <rPr>
        <sz val="11"/>
        <color theme="1"/>
        <rFont val="宋体"/>
        <family val="3"/>
        <charset val="134"/>
      </rPr>
      <t>吉倩妤</t>
    </r>
  </si>
  <si>
    <r>
      <rPr>
        <sz val="11"/>
        <color theme="1"/>
        <rFont val="宋体"/>
        <family val="3"/>
        <charset val="134"/>
      </rPr>
      <t>康乐</t>
    </r>
  </si>
  <si>
    <r>
      <rPr>
        <sz val="11"/>
        <color theme="1"/>
        <rFont val="宋体"/>
        <family val="3"/>
        <charset val="134"/>
      </rPr>
      <t>徐梓宁</t>
    </r>
  </si>
  <si>
    <r>
      <rPr>
        <sz val="11"/>
        <color theme="1"/>
        <rFont val="宋体"/>
        <family val="3"/>
        <charset val="134"/>
      </rPr>
      <t>李密</t>
    </r>
  </si>
  <si>
    <r>
      <rPr>
        <sz val="11"/>
        <color theme="1"/>
        <rFont val="宋体"/>
        <family val="3"/>
        <charset val="134"/>
      </rPr>
      <t>颜丽颜</t>
    </r>
  </si>
  <si>
    <r>
      <rPr>
        <sz val="11"/>
        <color theme="1"/>
        <rFont val="宋体"/>
        <family val="3"/>
        <charset val="134"/>
      </rPr>
      <t>庄子慧</t>
    </r>
  </si>
  <si>
    <r>
      <rPr>
        <sz val="11"/>
        <color theme="1"/>
        <rFont val="宋体"/>
        <family val="3"/>
        <charset val="134"/>
      </rPr>
      <t>李梓萱</t>
    </r>
  </si>
  <si>
    <r>
      <rPr>
        <sz val="11"/>
        <color theme="1"/>
        <rFont val="宋体"/>
        <family val="3"/>
        <charset val="134"/>
      </rPr>
      <t>欧祥科</t>
    </r>
  </si>
  <si>
    <r>
      <rPr>
        <b/>
        <sz val="20"/>
        <color theme="1"/>
        <rFont val="黑体"/>
        <family val="3"/>
        <charset val="134"/>
      </rPr>
      <t>中国热带农业科学院科技信息研究所</t>
    </r>
    <r>
      <rPr>
        <b/>
        <sz val="20"/>
        <color theme="1"/>
        <rFont val="Times New Roman"/>
        <family val="1"/>
      </rPr>
      <t>2021</t>
    </r>
    <r>
      <rPr>
        <b/>
        <sz val="20"/>
        <color theme="1"/>
        <rFont val="黑体"/>
        <family val="3"/>
        <charset val="134"/>
      </rPr>
      <t>年第二批公开招聘工作人员笔试成绩</t>
    </r>
    <phoneticPr fontId="1" type="noConversion"/>
  </si>
  <si>
    <r>
      <t>20210238-</t>
    </r>
    <r>
      <rPr>
        <sz val="11"/>
        <color theme="1"/>
        <rFont val="宋体"/>
        <family val="3"/>
        <charset val="134"/>
      </rPr>
      <t>国际热带农业研究室科研岗</t>
    </r>
    <phoneticPr fontId="1" type="noConversion"/>
  </si>
  <si>
    <t>20210238-国际热带农业研究室科研岗</t>
  </si>
  <si>
    <t>20210239-热带农业经济研究室科研岗</t>
  </si>
  <si>
    <t>20210240-热带农业经济研究室科技支撑岗</t>
  </si>
  <si>
    <t>20210241-文献分析与应用研究室研发岗</t>
  </si>
  <si>
    <t>朱勇学</t>
    <phoneticPr fontId="1" type="noConversion"/>
  </si>
  <si>
    <t>——</t>
    <phoneticPr fontId="1" type="noConversion"/>
  </si>
  <si>
    <t>高级职称，免笔试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</si>
</sst>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黑体"/>
      <family val="3"/>
      <charset val="134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3"/>
      <charset val="134"/>
    </font>
    <font>
      <sz val="11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1"/>
  <sheetViews>
    <sheetView tabSelected="1" topLeftCell="A15" workbookViewId="0">
      <selection activeCell="A3" sqref="A3:A31"/>
    </sheetView>
  </sheetViews>
  <sheetFormatPr defaultColWidth="9" defaultRowHeight="21.95" customHeight="1" x14ac:dyDescent="0.3"/>
  <cols>
    <col min="2" max="2" width="35.73046875" customWidth="1"/>
    <col min="3" max="3" width="10.46484375" customWidth="1"/>
    <col min="4" max="4" width="15.265625" customWidth="1"/>
    <col min="5" max="5" width="11.86328125" customWidth="1"/>
    <col min="6" max="6" width="10.59765625" customWidth="1"/>
    <col min="7" max="7" width="19.59765625" customWidth="1"/>
  </cols>
  <sheetData>
    <row r="1" spans="1:7" ht="59.1" customHeight="1" x14ac:dyDescent="0.3">
      <c r="A1" s="6" t="s">
        <v>37</v>
      </c>
      <c r="B1" s="5"/>
      <c r="C1" s="5"/>
      <c r="D1" s="5"/>
      <c r="E1" s="5"/>
      <c r="F1" s="5"/>
      <c r="G1" s="5"/>
    </row>
    <row r="2" spans="1:7" ht="21.95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21.95" customHeight="1" x14ac:dyDescent="0.3">
      <c r="A3" s="2">
        <v>1</v>
      </c>
      <c r="B3" s="2" t="s">
        <v>38</v>
      </c>
      <c r="C3" s="2" t="s">
        <v>8</v>
      </c>
      <c r="D3" s="2" t="str">
        <f>"202107312702"</f>
        <v>202107312702</v>
      </c>
      <c r="E3" s="3">
        <v>70.8</v>
      </c>
      <c r="F3" s="4">
        <v>1</v>
      </c>
      <c r="G3" s="2" t="s">
        <v>0</v>
      </c>
    </row>
    <row r="4" spans="1:7" ht="21.95" customHeight="1" x14ac:dyDescent="0.3">
      <c r="A4" s="2">
        <v>2</v>
      </c>
      <c r="B4" s="2" t="s">
        <v>39</v>
      </c>
      <c r="C4" s="2" t="s">
        <v>9</v>
      </c>
      <c r="D4" s="2" t="str">
        <f>"202107312628"</f>
        <v>202107312628</v>
      </c>
      <c r="E4" s="3">
        <v>70</v>
      </c>
      <c r="F4" s="4">
        <v>2</v>
      </c>
      <c r="G4" s="2" t="s">
        <v>0</v>
      </c>
    </row>
    <row r="5" spans="1:7" ht="21.95" customHeight="1" x14ac:dyDescent="0.3">
      <c r="A5" s="2">
        <v>3</v>
      </c>
      <c r="B5" s="2" t="s">
        <v>39</v>
      </c>
      <c r="C5" s="2" t="s">
        <v>10</v>
      </c>
      <c r="D5" s="2" t="str">
        <f>"202107312629"</f>
        <v>202107312629</v>
      </c>
      <c r="E5" s="3">
        <v>69.599999999999994</v>
      </c>
      <c r="F5" s="4">
        <v>3</v>
      </c>
      <c r="G5" s="2" t="s">
        <v>0</v>
      </c>
    </row>
    <row r="6" spans="1:7" ht="21.95" customHeight="1" x14ac:dyDescent="0.3">
      <c r="A6" s="2">
        <v>4</v>
      </c>
      <c r="B6" s="2" t="s">
        <v>39</v>
      </c>
      <c r="C6" s="2" t="s">
        <v>11</v>
      </c>
      <c r="D6" s="2" t="str">
        <f>"202107312626"</f>
        <v>202107312626</v>
      </c>
      <c r="E6" s="3">
        <v>67.400000000000006</v>
      </c>
      <c r="F6" s="4">
        <v>4</v>
      </c>
      <c r="G6" s="2" t="s">
        <v>0</v>
      </c>
    </row>
    <row r="7" spans="1:7" ht="21.95" customHeight="1" x14ac:dyDescent="0.3">
      <c r="A7" s="2">
        <v>5</v>
      </c>
      <c r="B7" s="2" t="s">
        <v>39</v>
      </c>
      <c r="C7" s="2" t="s">
        <v>12</v>
      </c>
      <c r="D7" s="2" t="str">
        <f>"202107312625"</f>
        <v>202107312625</v>
      </c>
      <c r="E7" s="3">
        <v>64.7</v>
      </c>
      <c r="F7" s="4">
        <v>5</v>
      </c>
      <c r="G7" s="2" t="s">
        <v>0</v>
      </c>
    </row>
    <row r="8" spans="1:7" ht="21.95" customHeight="1" x14ac:dyDescent="0.3">
      <c r="A8" s="2">
        <v>6</v>
      </c>
      <c r="B8" s="2" t="s">
        <v>39</v>
      </c>
      <c r="C8" s="2" t="s">
        <v>13</v>
      </c>
      <c r="D8" s="2" t="str">
        <f>"202107312630"</f>
        <v>202107312630</v>
      </c>
      <c r="E8" s="3">
        <v>64</v>
      </c>
      <c r="F8" s="4">
        <v>6</v>
      </c>
      <c r="G8" s="2" t="s">
        <v>0</v>
      </c>
    </row>
    <row r="9" spans="1:7" ht="21.95" customHeight="1" x14ac:dyDescent="0.3">
      <c r="A9" s="2">
        <v>7</v>
      </c>
      <c r="B9" s="2" t="s">
        <v>39</v>
      </c>
      <c r="C9" s="2" t="s">
        <v>14</v>
      </c>
      <c r="D9" s="2" t="str">
        <f>"202107312701"</f>
        <v>202107312701</v>
      </c>
      <c r="E9" s="3">
        <v>63.3</v>
      </c>
      <c r="F9" s="4">
        <v>7</v>
      </c>
      <c r="G9" s="2" t="s">
        <v>0</v>
      </c>
    </row>
    <row r="10" spans="1:7" ht="21.95" customHeight="1" x14ac:dyDescent="0.3">
      <c r="A10" s="2">
        <v>8</v>
      </c>
      <c r="B10" s="2" t="s">
        <v>39</v>
      </c>
      <c r="C10" s="2" t="s">
        <v>15</v>
      </c>
      <c r="D10" s="2" t="str">
        <f>"202107312624"</f>
        <v>202107312624</v>
      </c>
      <c r="E10" s="3">
        <v>59.6</v>
      </c>
      <c r="F10" s="4">
        <v>8</v>
      </c>
      <c r="G10" s="2" t="s">
        <v>0</v>
      </c>
    </row>
    <row r="11" spans="1:7" ht="21.95" customHeight="1" x14ac:dyDescent="0.3">
      <c r="A11" s="2">
        <v>9</v>
      </c>
      <c r="B11" s="2" t="s">
        <v>39</v>
      </c>
      <c r="C11" s="2" t="s">
        <v>16</v>
      </c>
      <c r="D11" s="2" t="str">
        <f>"202107312627"</f>
        <v>202107312627</v>
      </c>
      <c r="E11" s="3">
        <v>57.1</v>
      </c>
      <c r="F11" s="4">
        <v>9</v>
      </c>
      <c r="G11" s="2" t="s">
        <v>0</v>
      </c>
    </row>
    <row r="12" spans="1:7" ht="21.95" customHeight="1" x14ac:dyDescent="0.3">
      <c r="A12" s="2">
        <v>10</v>
      </c>
      <c r="B12" s="2" t="s">
        <v>40</v>
      </c>
      <c r="C12" s="2" t="s">
        <v>17</v>
      </c>
      <c r="D12" s="2" t="str">
        <f>"202107312710"</f>
        <v>202107312710</v>
      </c>
      <c r="E12" s="3">
        <v>70.400000000000006</v>
      </c>
      <c r="F12" s="4">
        <v>1</v>
      </c>
      <c r="G12" s="2" t="s">
        <v>0</v>
      </c>
    </row>
    <row r="13" spans="1:7" ht="21.95" customHeight="1" x14ac:dyDescent="0.3">
      <c r="A13" s="2">
        <v>11</v>
      </c>
      <c r="B13" s="2" t="s">
        <v>40</v>
      </c>
      <c r="C13" s="2" t="s">
        <v>18</v>
      </c>
      <c r="D13" s="2" t="str">
        <f>"202107312709"</f>
        <v>202107312709</v>
      </c>
      <c r="E13" s="3">
        <v>61.5</v>
      </c>
      <c r="F13" s="4">
        <v>2</v>
      </c>
      <c r="G13" s="2" t="s">
        <v>0</v>
      </c>
    </row>
    <row r="14" spans="1:7" ht="21.95" customHeight="1" x14ac:dyDescent="0.3">
      <c r="A14" s="2">
        <v>12</v>
      </c>
      <c r="B14" s="2" t="s">
        <v>40</v>
      </c>
      <c r="C14" s="2" t="s">
        <v>19</v>
      </c>
      <c r="D14" s="2" t="str">
        <f>"202107312708"</f>
        <v>202107312708</v>
      </c>
      <c r="E14" s="3">
        <v>58.6</v>
      </c>
      <c r="F14" s="4">
        <v>3</v>
      </c>
      <c r="G14" s="2" t="s">
        <v>0</v>
      </c>
    </row>
    <row r="15" spans="1:7" ht="21.95" customHeight="1" x14ac:dyDescent="0.3">
      <c r="A15" s="2">
        <v>13</v>
      </c>
      <c r="B15" s="2" t="s">
        <v>40</v>
      </c>
      <c r="C15" s="2" t="s">
        <v>20</v>
      </c>
      <c r="D15" s="2" t="str">
        <f>"202107312707"</f>
        <v>202107312707</v>
      </c>
      <c r="E15" s="3">
        <v>52.5</v>
      </c>
      <c r="F15" s="4">
        <v>4</v>
      </c>
      <c r="G15" s="2" t="s">
        <v>0</v>
      </c>
    </row>
    <row r="16" spans="1:7" ht="21.95" customHeight="1" x14ac:dyDescent="0.3">
      <c r="A16" s="2">
        <v>14</v>
      </c>
      <c r="B16" s="2" t="s">
        <v>40</v>
      </c>
      <c r="C16" s="2" t="s">
        <v>21</v>
      </c>
      <c r="D16" s="2" t="str">
        <f>"202107312704"</f>
        <v>202107312704</v>
      </c>
      <c r="E16" s="3">
        <v>32.799999999999997</v>
      </c>
      <c r="F16" s="4">
        <v>5</v>
      </c>
      <c r="G16" s="2" t="s">
        <v>0</v>
      </c>
    </row>
    <row r="17" spans="1:7" ht="21.95" customHeight="1" x14ac:dyDescent="0.3">
      <c r="A17" s="2">
        <v>15</v>
      </c>
      <c r="B17" s="2" t="s">
        <v>40</v>
      </c>
      <c r="C17" s="7" t="s">
        <v>43</v>
      </c>
      <c r="D17" s="2" t="s">
        <v>44</v>
      </c>
      <c r="E17" s="3" t="s">
        <v>44</v>
      </c>
      <c r="F17" s="3" t="s">
        <v>44</v>
      </c>
      <c r="G17" s="8" t="s">
        <v>45</v>
      </c>
    </row>
    <row r="18" spans="1:7" ht="21.95" customHeight="1" x14ac:dyDescent="0.3">
      <c r="A18" s="2">
        <v>16</v>
      </c>
      <c r="B18" s="2" t="s">
        <v>40</v>
      </c>
      <c r="C18" s="2" t="s">
        <v>22</v>
      </c>
      <c r="D18" s="2" t="str">
        <f>"202107312703"</f>
        <v>202107312703</v>
      </c>
      <c r="E18" s="3">
        <v>0</v>
      </c>
      <c r="F18" s="4">
        <v>6</v>
      </c>
      <c r="G18" s="2" t="s">
        <v>23</v>
      </c>
    </row>
    <row r="19" spans="1:7" ht="21.95" customHeight="1" x14ac:dyDescent="0.3">
      <c r="A19" s="2">
        <v>17</v>
      </c>
      <c r="B19" s="2" t="s">
        <v>40</v>
      </c>
      <c r="C19" s="2" t="s">
        <v>24</v>
      </c>
      <c r="D19" s="2" t="str">
        <f>"202107312705"</f>
        <v>202107312705</v>
      </c>
      <c r="E19" s="3">
        <v>0</v>
      </c>
      <c r="F19" s="4">
        <v>6</v>
      </c>
      <c r="G19" s="2" t="s">
        <v>23</v>
      </c>
    </row>
    <row r="20" spans="1:7" ht="21.95" customHeight="1" x14ac:dyDescent="0.3">
      <c r="A20" s="2">
        <v>18</v>
      </c>
      <c r="B20" s="2" t="s">
        <v>40</v>
      </c>
      <c r="C20" s="2" t="s">
        <v>25</v>
      </c>
      <c r="D20" s="2" t="str">
        <f>"202107312706"</f>
        <v>202107312706</v>
      </c>
      <c r="E20" s="3">
        <v>0</v>
      </c>
      <c r="F20" s="4">
        <v>6</v>
      </c>
      <c r="G20" s="2" t="s">
        <v>23</v>
      </c>
    </row>
    <row r="21" spans="1:7" ht="21.95" customHeight="1" x14ac:dyDescent="0.3">
      <c r="A21" s="2">
        <v>19</v>
      </c>
      <c r="B21" s="2" t="s">
        <v>41</v>
      </c>
      <c r="C21" s="2" t="s">
        <v>26</v>
      </c>
      <c r="D21" s="2" t="str">
        <f>"202107312711"</f>
        <v>202107312711</v>
      </c>
      <c r="E21" s="3">
        <v>63.8</v>
      </c>
      <c r="F21" s="4">
        <v>1</v>
      </c>
      <c r="G21" s="2" t="s">
        <v>0</v>
      </c>
    </row>
    <row r="22" spans="1:7" ht="21.95" customHeight="1" x14ac:dyDescent="0.3">
      <c r="A22" s="2">
        <v>20</v>
      </c>
      <c r="B22" s="2" t="s">
        <v>41</v>
      </c>
      <c r="C22" s="2" t="s">
        <v>27</v>
      </c>
      <c r="D22" s="2" t="str">
        <f>"202107312712"</f>
        <v>202107312712</v>
      </c>
      <c r="E22" s="3">
        <v>0</v>
      </c>
      <c r="F22" s="4">
        <v>2</v>
      </c>
      <c r="G22" s="2" t="s">
        <v>23</v>
      </c>
    </row>
    <row r="23" spans="1:7" ht="21.95" customHeight="1" x14ac:dyDescent="0.3">
      <c r="A23" s="2">
        <v>21</v>
      </c>
      <c r="B23" s="2" t="s">
        <v>41</v>
      </c>
      <c r="C23" s="2" t="s">
        <v>28</v>
      </c>
      <c r="D23" s="2" t="str">
        <f>"202107312713"</f>
        <v>202107312713</v>
      </c>
      <c r="E23" s="3">
        <v>0</v>
      </c>
      <c r="F23" s="4">
        <v>2</v>
      </c>
      <c r="G23" s="2" t="s">
        <v>23</v>
      </c>
    </row>
    <row r="24" spans="1:7" ht="21.95" customHeight="1" x14ac:dyDescent="0.3">
      <c r="A24" s="2">
        <v>22</v>
      </c>
      <c r="B24" s="2" t="s">
        <v>41</v>
      </c>
      <c r="C24" s="2" t="s">
        <v>29</v>
      </c>
      <c r="D24" s="2" t="str">
        <f>"202107312714"</f>
        <v>202107312714</v>
      </c>
      <c r="E24" s="3">
        <v>0</v>
      </c>
      <c r="F24" s="4">
        <v>2</v>
      </c>
      <c r="G24" s="2" t="s">
        <v>23</v>
      </c>
    </row>
    <row r="25" spans="1:7" ht="21.95" customHeight="1" x14ac:dyDescent="0.3">
      <c r="A25" s="2">
        <v>23</v>
      </c>
      <c r="B25" s="2" t="s">
        <v>42</v>
      </c>
      <c r="C25" s="2" t="s">
        <v>30</v>
      </c>
      <c r="D25" s="2" t="str">
        <f>"202107312721"</f>
        <v>202107312721</v>
      </c>
      <c r="E25" s="3">
        <v>62.5</v>
      </c>
      <c r="F25" s="4">
        <v>1</v>
      </c>
      <c r="G25" s="2" t="s">
        <v>0</v>
      </c>
    </row>
    <row r="26" spans="1:7" ht="21.95" customHeight="1" x14ac:dyDescent="0.3">
      <c r="A26" s="2">
        <v>24</v>
      </c>
      <c r="B26" s="2" t="s">
        <v>42</v>
      </c>
      <c r="C26" s="2" t="s">
        <v>31</v>
      </c>
      <c r="D26" s="2" t="str">
        <f>"202107312715"</f>
        <v>202107312715</v>
      </c>
      <c r="E26" s="3">
        <v>59.5</v>
      </c>
      <c r="F26" s="4">
        <v>2</v>
      </c>
      <c r="G26" s="2" t="s">
        <v>0</v>
      </c>
    </row>
    <row r="27" spans="1:7" ht="21.95" customHeight="1" x14ac:dyDescent="0.3">
      <c r="A27" s="2">
        <v>25</v>
      </c>
      <c r="B27" s="2" t="s">
        <v>42</v>
      </c>
      <c r="C27" s="2" t="s">
        <v>32</v>
      </c>
      <c r="D27" s="2" t="str">
        <f>"202107312718"</f>
        <v>202107312718</v>
      </c>
      <c r="E27" s="3">
        <v>58.3</v>
      </c>
      <c r="F27" s="4">
        <v>3</v>
      </c>
      <c r="G27" s="2" t="s">
        <v>0</v>
      </c>
    </row>
    <row r="28" spans="1:7" ht="21.95" customHeight="1" x14ac:dyDescent="0.3">
      <c r="A28" s="2">
        <v>26</v>
      </c>
      <c r="B28" s="2" t="s">
        <v>42</v>
      </c>
      <c r="C28" s="2" t="s">
        <v>33</v>
      </c>
      <c r="D28" s="2" t="str">
        <f>"202107312717"</f>
        <v>202107312717</v>
      </c>
      <c r="E28" s="3">
        <v>56.5</v>
      </c>
      <c r="F28" s="4">
        <v>4</v>
      </c>
      <c r="G28" s="2" t="s">
        <v>0</v>
      </c>
    </row>
    <row r="29" spans="1:7" ht="21.95" customHeight="1" x14ac:dyDescent="0.3">
      <c r="A29" s="2">
        <v>27</v>
      </c>
      <c r="B29" s="2" t="s">
        <v>42</v>
      </c>
      <c r="C29" s="2" t="s">
        <v>34</v>
      </c>
      <c r="D29" s="2" t="str">
        <f>"202107312716"</f>
        <v>202107312716</v>
      </c>
      <c r="E29" s="3">
        <v>52.6</v>
      </c>
      <c r="F29" s="4">
        <v>5</v>
      </c>
      <c r="G29" s="2" t="s">
        <v>0</v>
      </c>
    </row>
    <row r="30" spans="1:7" ht="21.95" customHeight="1" x14ac:dyDescent="0.3">
      <c r="A30" s="2">
        <v>28</v>
      </c>
      <c r="B30" s="2" t="s">
        <v>42</v>
      </c>
      <c r="C30" s="2" t="s">
        <v>35</v>
      </c>
      <c r="D30" s="2" t="str">
        <f>"202107312719"</f>
        <v>202107312719</v>
      </c>
      <c r="E30" s="3">
        <v>31.8</v>
      </c>
      <c r="F30" s="4">
        <v>6</v>
      </c>
      <c r="G30" s="2" t="s">
        <v>0</v>
      </c>
    </row>
    <row r="31" spans="1:7" ht="21.95" customHeight="1" x14ac:dyDescent="0.3">
      <c r="A31" s="2">
        <v>29</v>
      </c>
      <c r="B31" s="2" t="s">
        <v>42</v>
      </c>
      <c r="C31" s="2" t="s">
        <v>36</v>
      </c>
      <c r="D31" s="2" t="str">
        <f>"202107312720"</f>
        <v>202107312720</v>
      </c>
      <c r="E31" s="3">
        <v>0</v>
      </c>
      <c r="F31" s="4">
        <v>7</v>
      </c>
      <c r="G31" s="2" t="s">
        <v>23</v>
      </c>
    </row>
  </sheetData>
  <sheetProtection selectLockedCells="1" selectUnlockedCells="1"/>
  <autoFilter ref="A2:G31" xr:uid="{00000000-0009-0000-0000-000000000000}"/>
  <mergeCells count="1">
    <mergeCell ref="A1:G1"/>
  </mergeCells>
  <phoneticPr fontId="1" type="noConversion"/>
  <printOptions horizontalCentered="1"/>
  <pageMargins left="3.8888888888888903E-2" right="3.8888888888888903E-2" top="0.39305555555555599" bottom="0.39305555555555599" header="0.5" footer="0.196527777777778"/>
  <pageSetup paperSize="9" scale="82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10.信息所综合办</cp:lastModifiedBy>
  <cp:lastPrinted>2021-08-04T02:18:56Z</cp:lastPrinted>
  <dcterms:created xsi:type="dcterms:W3CDTF">2021-08-03T08:51:00Z</dcterms:created>
  <dcterms:modified xsi:type="dcterms:W3CDTF">2021-08-04T12:19:43Z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04B861EC9EAE494096D4C1B19AEF9708</vt:lpwstr>
  </property>
  <property fmtid="{D5CDD505-2E9C-101B-9397-08002B2CF9AE}" pid="3" name="KSOProductBuildVer">
    <vt:lpwstr>2052-11.1.0.10667</vt:lpwstr>
  </property>
</Properties>
</file>